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12015" activeTab="0"/>
  </bookViews>
  <sheets>
    <sheet name="P&amp;L, FFO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<sst xmlns="http://schemas.openxmlformats.org/spreadsheetml/2006/main" count="37" uniqueCount="33">
  <si>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Deutsche EuroShop AG</t>
  </si>
  <si>
    <t>after adjustment</t>
  </si>
  <si>
    <t>Revenue</t>
  </si>
  <si>
    <t>Property operating costs</t>
  </si>
  <si>
    <t>Property management costs</t>
  </si>
  <si>
    <t>Net operating income (NOI)</t>
  </si>
  <si>
    <t>Other operating income</t>
  </si>
  <si>
    <t>Other operating expenses</t>
  </si>
  <si>
    <t>Earnings before interest and taxes (EBIT)</t>
  </si>
  <si>
    <t>Interest income</t>
  </si>
  <si>
    <t>Interest expense</t>
  </si>
  <si>
    <t>Profit/loss attributable to limited partners</t>
  </si>
  <si>
    <t>Net finance costs</t>
  </si>
  <si>
    <t>Measurement gains/losses</t>
  </si>
  <si>
    <t>Earnings before tax (EBT)</t>
  </si>
  <si>
    <t>Income tax expense</t>
  </si>
  <si>
    <t>Consolidated profit</t>
  </si>
  <si>
    <t>Diluted earnings per share (€)</t>
  </si>
  <si>
    <t>Basic earnings per share (€)</t>
  </si>
  <si>
    <t>in € thousand</t>
  </si>
  <si>
    <t xml:space="preserve">Consolidated income statement </t>
  </si>
  <si>
    <t>Number of shares</t>
  </si>
  <si>
    <t>Adjusted number of shares in accordance with IAS 33</t>
  </si>
  <si>
    <t>Funds from operations (FFO)</t>
  </si>
  <si>
    <t>Deferred taxes</t>
  </si>
  <si>
    <t>FFO</t>
  </si>
  <si>
    <t>FFO per share (€)</t>
  </si>
  <si>
    <t xml:space="preserve">Measurement gains / losses on companies accounted for using </t>
  </si>
  <si>
    <t>- the equity method</t>
  </si>
  <si>
    <t>- IFRS 3</t>
  </si>
  <si>
    <t>01.01.-30.06.2012</t>
  </si>
  <si>
    <t>01.01.-30.06.2011</t>
  </si>
  <si>
    <t>of which excess of identified net assets acquired over
cost of acquisition in accordance with IFRS 3: €???? thousand
(previous year: €8,051 thousand)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</si>
</sst>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 applyFill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" fillId="32" borderId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3" borderId="9" applyNumberFormat="0" applyAlignment="0" applyProtection="0"/>
  </cellStyleXfs>
  <cellXfs count="89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4" fillId="0" borderId="0" xfId="60" applyFont="1" applyFill="1" applyAlignment="1" applyProtection="1">
      <alignment horizontal="left"/>
      <protection/>
    </xf>
    <xf numFmtId="0" fontId="5" fillId="0" borderId="0" xfId="53" applyFont="1" applyFill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3" fillId="0" borderId="10" xfId="53" applyFont="1" applyFill="1" applyBorder="1">
      <alignment/>
      <protection/>
    </xf>
    <xf numFmtId="0" fontId="3" fillId="0" borderId="10" xfId="53" applyFont="1" applyFill="1" applyBorder="1" applyAlignment="1">
      <alignment horizontal="center"/>
      <protection/>
    </xf>
    <xf numFmtId="0" fontId="5" fillId="0" borderId="0" xfId="53" applyFont="1" applyFill="1" applyBorder="1">
      <alignment/>
      <protection/>
    </xf>
    <xf numFmtId="0" fontId="6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3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center"/>
      <protection/>
    </xf>
    <xf numFmtId="0" fontId="5" fillId="0" borderId="11" xfId="53" applyFont="1" applyFill="1" applyBorder="1">
      <alignment/>
      <protection/>
    </xf>
    <xf numFmtId="0" fontId="6" fillId="0" borderId="11" xfId="53" applyFont="1" applyFill="1" applyBorder="1">
      <alignment/>
      <protection/>
    </xf>
    <xf numFmtId="0" fontId="6" fillId="0" borderId="11" xfId="53" applyFont="1" applyFill="1" applyBorder="1" applyAlignment="1">
      <alignment horizontal="right"/>
      <protection/>
    </xf>
    <xf numFmtId="0" fontId="6" fillId="0" borderId="0" xfId="53" applyFont="1" applyFill="1" applyAlignment="1">
      <alignment horizontal="left"/>
      <protection/>
    </xf>
    <xf numFmtId="0" fontId="3" fillId="0" borderId="0" xfId="53" applyFont="1" applyFill="1" applyAlignment="1">
      <alignment horizontal="left"/>
      <protection/>
    </xf>
    <xf numFmtId="3" fontId="3" fillId="0" borderId="0" xfId="53" applyNumberFormat="1" applyFont="1" applyFill="1" applyBorder="1">
      <alignment/>
      <protection/>
    </xf>
    <xf numFmtId="0" fontId="6" fillId="0" borderId="11" xfId="53" applyFont="1" applyFill="1" applyBorder="1" applyAlignment="1">
      <alignment horizontal="left"/>
      <protection/>
    </xf>
    <xf numFmtId="0" fontId="3" fillId="0" borderId="11" xfId="53" applyFont="1" applyFill="1" applyBorder="1" applyAlignment="1">
      <alignment horizontal="left"/>
      <protection/>
    </xf>
    <xf numFmtId="0" fontId="6" fillId="0" borderId="11" xfId="53" applyFont="1" applyFill="1" applyBorder="1" applyAlignment="1">
      <alignment horizontal="center"/>
      <protection/>
    </xf>
    <xf numFmtId="3" fontId="3" fillId="0" borderId="11" xfId="53" applyNumberFormat="1" applyFont="1" applyFill="1" applyBorder="1">
      <alignment/>
      <protection/>
    </xf>
    <xf numFmtId="0" fontId="8" fillId="0" borderId="11" xfId="53" applyFont="1" applyFill="1" applyBorder="1" applyAlignment="1">
      <alignment horizontal="left"/>
      <protection/>
    </xf>
    <xf numFmtId="0" fontId="9" fillId="0" borderId="11" xfId="53" applyFont="1" applyFill="1" applyBorder="1" applyAlignment="1">
      <alignment horizontal="left"/>
      <protection/>
    </xf>
    <xf numFmtId="0" fontId="10" fillId="0" borderId="11" xfId="53" applyFont="1" applyFill="1" applyBorder="1">
      <alignment/>
      <protection/>
    </xf>
    <xf numFmtId="0" fontId="8" fillId="0" borderId="11" xfId="53" applyFont="1" applyFill="1" applyBorder="1" applyAlignment="1">
      <alignment horizontal="center"/>
      <protection/>
    </xf>
    <xf numFmtId="3" fontId="9" fillId="0" borderId="11" xfId="53" applyNumberFormat="1" applyFont="1" applyFill="1" applyBorder="1">
      <alignment/>
      <protection/>
    </xf>
    <xf numFmtId="0" fontId="8" fillId="0" borderId="0" xfId="53" applyFont="1" applyFill="1" applyAlignment="1">
      <alignment horizontal="left"/>
      <protection/>
    </xf>
    <xf numFmtId="0" fontId="9" fillId="0" borderId="0" xfId="53" applyFont="1" applyFill="1">
      <alignment/>
      <protection/>
    </xf>
    <xf numFmtId="0" fontId="8" fillId="0" borderId="0" xfId="53" applyFont="1" applyFill="1" applyAlignment="1">
      <alignment horizontal="center"/>
      <protection/>
    </xf>
    <xf numFmtId="3" fontId="8" fillId="0" borderId="0" xfId="53" applyNumberFormat="1" applyFont="1" applyFill="1" applyBorder="1">
      <alignment/>
      <protection/>
    </xf>
    <xf numFmtId="0" fontId="9" fillId="0" borderId="0" xfId="53" applyFont="1" applyFill="1" applyAlignment="1">
      <alignment horizontal="right"/>
      <protection/>
    </xf>
    <xf numFmtId="0" fontId="8" fillId="0" borderId="0" xfId="53" applyFont="1" applyFill="1">
      <alignment/>
      <protection/>
    </xf>
    <xf numFmtId="3" fontId="8" fillId="0" borderId="0" xfId="53" applyNumberFormat="1" applyFont="1" applyFill="1">
      <alignment/>
      <protection/>
    </xf>
    <xf numFmtId="3" fontId="9" fillId="0" borderId="0" xfId="53" applyNumberFormat="1" applyFont="1" applyFill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center"/>
      <protection/>
    </xf>
    <xf numFmtId="3" fontId="9" fillId="0" borderId="0" xfId="53" applyNumberFormat="1" applyFont="1" applyFill="1" applyBorder="1">
      <alignment/>
      <protection/>
    </xf>
    <xf numFmtId="0" fontId="9" fillId="0" borderId="11" xfId="53" applyFont="1" applyFill="1" applyBorder="1" applyAlignment="1">
      <alignment horizontal="right"/>
      <protection/>
    </xf>
    <xf numFmtId="14" fontId="9" fillId="0" borderId="11" xfId="0" applyNumberFormat="1" applyFont="1" applyFill="1" applyBorder="1" applyAlignment="1">
      <alignment horizontal="left"/>
    </xf>
    <xf numFmtId="0" fontId="9" fillId="0" borderId="11" xfId="53" applyFont="1" applyFill="1" applyBorder="1">
      <alignment/>
      <protection/>
    </xf>
    <xf numFmtId="0" fontId="9" fillId="0" borderId="0" xfId="53" applyFont="1" applyFill="1" applyAlignment="1">
      <alignment/>
      <protection/>
    </xf>
    <xf numFmtId="0" fontId="6" fillId="0" borderId="0" xfId="53" applyFont="1" applyFill="1" applyAlignment="1">
      <alignment horizontal="center"/>
      <protection/>
    </xf>
    <xf numFmtId="0" fontId="8" fillId="0" borderId="0" xfId="53" applyFont="1" applyFill="1" applyBorder="1">
      <alignment/>
      <protection/>
    </xf>
    <xf numFmtId="0" fontId="8" fillId="0" borderId="11" xfId="53" applyFont="1" applyFill="1" applyBorder="1">
      <alignment/>
      <protection/>
    </xf>
    <xf numFmtId="3" fontId="8" fillId="0" borderId="11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3" fillId="0" borderId="10" xfId="53" applyFont="1" applyFill="1" applyBorder="1" applyAlignment="1">
      <alignment horizontal="right"/>
      <protection/>
    </xf>
    <xf numFmtId="3" fontId="3" fillId="0" borderId="10" xfId="53" applyNumberFormat="1" applyFont="1" applyFill="1" applyBorder="1">
      <alignment/>
      <protection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6" fillId="0" borderId="0" xfId="48" applyAlignment="1" applyProtection="1">
      <alignment wrapText="1"/>
      <protection/>
    </xf>
    <xf numFmtId="3" fontId="0" fillId="0" borderId="0" xfId="0" applyNumberFormat="1" applyAlignment="1">
      <alignment wrapText="1"/>
    </xf>
    <xf numFmtId="0" fontId="36" fillId="0" borderId="0" xfId="48" applyAlignment="1" applyProtection="1">
      <alignment/>
      <protection/>
    </xf>
    <xf numFmtId="0" fontId="6" fillId="0" borderId="0" xfId="53" applyFont="1" applyFill="1" applyBorder="1" applyAlignment="1">
      <alignment horizontal="left"/>
      <protection/>
    </xf>
    <xf numFmtId="0" fontId="7" fillId="0" borderId="0" xfId="60" applyFont="1" applyFill="1" applyAlignment="1" applyProtection="1">
      <alignment horizontal="left"/>
      <protection/>
    </xf>
    <xf numFmtId="0" fontId="7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14" fontId="6" fillId="0" borderId="13" xfId="53" applyNumberFormat="1" applyFont="1" applyFill="1" applyBorder="1" applyAlignment="1">
      <alignment horizontal="right"/>
      <protection/>
    </xf>
    <xf numFmtId="14" fontId="6" fillId="0" borderId="12" xfId="53" applyNumberFormat="1" applyFont="1" applyFill="1" applyBorder="1" applyAlignment="1">
      <alignment horizontal="right"/>
      <protection/>
    </xf>
    <xf numFmtId="3" fontId="3" fillId="34" borderId="0" xfId="53" applyNumberFormat="1" applyFont="1" applyFill="1" applyBorder="1">
      <alignment/>
      <protection/>
    </xf>
    <xf numFmtId="3" fontId="3" fillId="34" borderId="11" xfId="53" applyNumberFormat="1" applyFont="1" applyFill="1" applyBorder="1">
      <alignment/>
      <protection/>
    </xf>
    <xf numFmtId="3" fontId="6" fillId="0" borderId="0" xfId="53" applyNumberFormat="1" applyFont="1" applyFill="1" applyBorder="1">
      <alignment/>
      <protection/>
    </xf>
    <xf numFmtId="4" fontId="8" fillId="0" borderId="0" xfId="0" applyNumberFormat="1" applyFont="1" applyFill="1" applyBorder="1" applyAlignment="1">
      <alignment/>
    </xf>
    <xf numFmtId="0" fontId="47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3" fontId="6" fillId="0" borderId="14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2" fillId="0" borderId="11" xfId="53" applyFont="1" applyFill="1" applyBorder="1" applyAlignment="1">
      <alignment wrapText="1"/>
      <protection/>
    </xf>
    <xf numFmtId="0" fontId="12" fillId="0" borderId="11" xfId="53" applyFont="1" applyFill="1" applyBorder="1" applyAlignment="1">
      <alignment/>
      <protection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olgekonsolidierung 30.06.2002 20.08.200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Vorlage IFRS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E8" sqref="E8"/>
    </sheetView>
  </sheetViews>
  <sheetFormatPr defaultColWidth="11.421875" defaultRowHeight="15"/>
  <cols>
    <col min="1" max="2" width="2.57421875" style="0" customWidth="1"/>
    <col min="3" max="3" width="54.28125" style="0" customWidth="1"/>
    <col min="4" max="4" width="4.421875" style="0" customWidth="1"/>
    <col min="5" max="6" width="17.28125" style="0" customWidth="1"/>
  </cols>
  <sheetData>
    <row r="1" spans="1:6" ht="23.25">
      <c r="A1" s="2" t="s">
        <v>0</v>
      </c>
      <c r="B1" s="1"/>
      <c r="C1" s="1"/>
      <c r="D1" s="1"/>
      <c r="E1" s="3"/>
      <c r="F1" s="1"/>
    </row>
    <row r="2" spans="1:6" ht="13.5" customHeight="1">
      <c r="A2" s="2"/>
      <c r="B2" s="1"/>
      <c r="C2" s="1"/>
      <c r="D2" s="1"/>
      <c r="E2" s="3"/>
      <c r="F2" s="1"/>
    </row>
    <row r="3" spans="1:6" ht="18">
      <c r="A3" s="58" t="s">
        <v>20</v>
      </c>
      <c r="B3" s="1"/>
      <c r="C3" s="1"/>
      <c r="D3" s="1"/>
      <c r="E3" s="3"/>
      <c r="F3" s="1"/>
    </row>
    <row r="4" spans="1:10" ht="15.75" thickBot="1">
      <c r="A4" s="4"/>
      <c r="B4" s="4"/>
      <c r="C4" s="4"/>
      <c r="D4" s="5"/>
      <c r="E4" s="6"/>
      <c r="F4" s="5"/>
      <c r="G4" s="53"/>
      <c r="H4" s="53"/>
      <c r="I4" s="55"/>
      <c r="J4" s="53"/>
    </row>
    <row r="5" spans="1:13" ht="15">
      <c r="A5" s="7"/>
      <c r="B5" s="7"/>
      <c r="C5" s="7"/>
      <c r="D5" s="8"/>
      <c r="E5" s="9" t="s">
        <v>30</v>
      </c>
      <c r="F5" s="9" t="s">
        <v>31</v>
      </c>
      <c r="G5" s="53"/>
      <c r="H5" s="53"/>
      <c r="I5" s="55"/>
      <c r="J5" s="53"/>
      <c r="K5" s="52"/>
      <c r="L5" s="52"/>
      <c r="M5" s="52"/>
    </row>
    <row r="6" spans="1:13" ht="15">
      <c r="A6" s="18" t="s">
        <v>19</v>
      </c>
      <c r="B6" s="12"/>
      <c r="C6" s="12"/>
      <c r="D6" s="13"/>
      <c r="E6" s="14"/>
      <c r="F6" s="14" t="s">
        <v>1</v>
      </c>
      <c r="G6" s="53"/>
      <c r="H6" s="53"/>
      <c r="I6" s="55"/>
      <c r="J6" s="53"/>
      <c r="K6" s="55"/>
      <c r="L6" s="53"/>
      <c r="M6" s="55"/>
    </row>
    <row r="7" spans="1:13" ht="7.5" customHeight="1">
      <c r="A7" s="57"/>
      <c r="B7" s="7"/>
      <c r="C7" s="7"/>
      <c r="D7" s="8"/>
      <c r="E7" s="9"/>
      <c r="F7" s="9"/>
      <c r="G7" s="53"/>
      <c r="H7" s="53"/>
      <c r="I7" s="55"/>
      <c r="J7" s="53"/>
      <c r="K7" s="55"/>
      <c r="L7" s="53"/>
      <c r="M7" s="55"/>
    </row>
    <row r="8" spans="1:13" ht="15">
      <c r="A8" s="15"/>
      <c r="B8" s="16" t="s">
        <v>2</v>
      </c>
      <c r="C8" s="7"/>
      <c r="D8" s="11"/>
      <c r="E8" s="77"/>
      <c r="F8" s="17">
        <v>91093</v>
      </c>
      <c r="G8" s="53"/>
      <c r="H8" s="53"/>
      <c r="I8" s="55"/>
      <c r="J8" s="53"/>
      <c r="K8" s="55"/>
      <c r="L8" s="53"/>
      <c r="M8" s="55"/>
    </row>
    <row r="9" spans="1:13" ht="15">
      <c r="A9" s="15"/>
      <c r="B9" s="15"/>
      <c r="C9" s="7"/>
      <c r="D9" s="11"/>
      <c r="E9" s="10"/>
      <c r="F9" s="10"/>
      <c r="G9" s="53"/>
      <c r="H9" s="53"/>
      <c r="I9" s="55"/>
      <c r="J9" s="53"/>
      <c r="K9" s="55"/>
      <c r="L9" s="53"/>
      <c r="M9" s="55"/>
    </row>
    <row r="10" spans="1:13" ht="15">
      <c r="A10" s="15"/>
      <c r="B10" s="16" t="s">
        <v>3</v>
      </c>
      <c r="C10" s="7"/>
      <c r="D10" s="11"/>
      <c r="E10" s="77"/>
      <c r="F10" s="17">
        <v>-4428</v>
      </c>
      <c r="G10" s="53"/>
      <c r="H10" s="53"/>
      <c r="I10" s="55"/>
      <c r="J10" s="53"/>
      <c r="K10" s="55"/>
      <c r="L10" s="53"/>
      <c r="M10" s="55"/>
    </row>
    <row r="11" spans="1:13" ht="15">
      <c r="A11" s="15"/>
      <c r="B11" s="16"/>
      <c r="C11" s="7"/>
      <c r="D11" s="11"/>
      <c r="E11" s="17"/>
      <c r="F11" s="17"/>
      <c r="G11" s="53"/>
      <c r="H11" s="53"/>
      <c r="I11" s="55"/>
      <c r="J11" s="53"/>
      <c r="K11" s="53"/>
      <c r="L11" s="53"/>
      <c r="M11" s="53"/>
    </row>
    <row r="12" spans="1:13" ht="15">
      <c r="A12" s="18"/>
      <c r="B12" s="19" t="s">
        <v>4</v>
      </c>
      <c r="C12" s="12"/>
      <c r="D12" s="20"/>
      <c r="E12" s="78"/>
      <c r="F12" s="21">
        <v>-5153</v>
      </c>
      <c r="G12" s="53"/>
      <c r="H12" s="53"/>
      <c r="I12" s="55"/>
      <c r="J12" s="53"/>
      <c r="K12" s="55"/>
      <c r="L12" s="53"/>
      <c r="M12" s="55"/>
    </row>
    <row r="13" spans="1:13" ht="15">
      <c r="A13" s="15" t="s">
        <v>5</v>
      </c>
      <c r="B13" s="16"/>
      <c r="C13" s="7"/>
      <c r="D13" s="11"/>
      <c r="E13" s="79">
        <f>SUM(E8:E12)</f>
        <v>0</v>
      </c>
      <c r="F13" s="79">
        <v>81512</v>
      </c>
      <c r="G13" s="53"/>
      <c r="H13" s="53"/>
      <c r="I13" s="55"/>
      <c r="J13" s="53"/>
      <c r="K13" s="55"/>
      <c r="L13" s="53"/>
      <c r="M13" s="55"/>
    </row>
    <row r="14" spans="1:13" ht="15">
      <c r="A14" s="15"/>
      <c r="B14" s="15"/>
      <c r="C14" s="7"/>
      <c r="D14" s="11"/>
      <c r="E14" s="10"/>
      <c r="F14" s="10"/>
      <c r="H14" s="53"/>
      <c r="I14" s="54"/>
      <c r="J14" s="55"/>
      <c r="K14" s="55"/>
      <c r="L14" s="53"/>
      <c r="M14" s="55"/>
    </row>
    <row r="15" spans="1:13" ht="15">
      <c r="A15" s="15"/>
      <c r="B15" s="16" t="s">
        <v>6</v>
      </c>
      <c r="C15" s="7"/>
      <c r="D15" s="11"/>
      <c r="E15" s="77"/>
      <c r="F15" s="17">
        <v>145</v>
      </c>
      <c r="H15" s="53"/>
      <c r="I15" s="53"/>
      <c r="J15" s="53"/>
      <c r="K15" s="55"/>
      <c r="L15" s="53"/>
      <c r="M15" s="55"/>
    </row>
    <row r="16" spans="1:13" ht="15">
      <c r="A16" s="15"/>
      <c r="B16" s="16"/>
      <c r="C16" s="7"/>
      <c r="D16" s="11"/>
      <c r="E16" s="17"/>
      <c r="F16" s="17"/>
      <c r="H16" s="53"/>
      <c r="I16" s="53"/>
      <c r="J16" s="55"/>
      <c r="K16" s="55"/>
      <c r="L16" s="53"/>
      <c r="M16" s="55"/>
    </row>
    <row r="17" spans="1:13" ht="15">
      <c r="A17" s="22"/>
      <c r="B17" s="23" t="s">
        <v>7</v>
      </c>
      <c r="C17" s="24"/>
      <c r="D17" s="25"/>
      <c r="E17" s="78"/>
      <c r="F17" s="26">
        <v>-3301</v>
      </c>
      <c r="H17" s="53"/>
      <c r="I17" s="54"/>
      <c r="J17" s="53"/>
      <c r="K17" s="53"/>
      <c r="L17" s="53"/>
      <c r="M17" s="53"/>
    </row>
    <row r="18" spans="1:13" ht="15">
      <c r="A18" s="27" t="s">
        <v>8</v>
      </c>
      <c r="B18" s="28"/>
      <c r="C18" s="28"/>
      <c r="D18" s="29"/>
      <c r="E18" s="30">
        <f>+E13+E15+E17</f>
        <v>0</v>
      </c>
      <c r="F18" s="30">
        <v>78356</v>
      </c>
      <c r="H18" s="53"/>
      <c r="I18" s="54"/>
      <c r="J18" s="55"/>
      <c r="K18" s="55"/>
      <c r="L18" s="53"/>
      <c r="M18" s="55"/>
    </row>
    <row r="19" spans="1:13" ht="15">
      <c r="A19" s="31"/>
      <c r="B19" s="32"/>
      <c r="C19" s="28"/>
      <c r="D19" s="29"/>
      <c r="E19" s="33"/>
      <c r="F19" s="33"/>
      <c r="H19" s="53"/>
      <c r="I19" s="53"/>
      <c r="J19" s="55"/>
      <c r="K19" s="55"/>
      <c r="L19" s="53"/>
      <c r="M19" s="55"/>
    </row>
    <row r="20" spans="1:13" ht="15">
      <c r="A20" s="31"/>
      <c r="B20" s="28" t="s">
        <v>9</v>
      </c>
      <c r="C20" s="28"/>
      <c r="D20" s="29"/>
      <c r="E20" s="77"/>
      <c r="F20" s="34">
        <v>377</v>
      </c>
      <c r="H20" s="53"/>
      <c r="I20" s="53"/>
      <c r="J20" s="53"/>
      <c r="K20" s="53"/>
      <c r="L20" s="53"/>
      <c r="M20" s="53"/>
    </row>
    <row r="21" spans="1:13" ht="15">
      <c r="A21" s="35"/>
      <c r="B21" s="36" t="s">
        <v>10</v>
      </c>
      <c r="C21" s="36"/>
      <c r="D21" s="37"/>
      <c r="E21" s="77"/>
      <c r="F21" s="38">
        <v>-31627</v>
      </c>
      <c r="H21" s="53"/>
      <c r="I21" s="54"/>
      <c r="J21" s="55"/>
      <c r="K21" s="55"/>
      <c r="L21" s="53"/>
      <c r="M21" s="55"/>
    </row>
    <row r="22" spans="1:13" ht="15">
      <c r="A22" s="39"/>
      <c r="B22" s="40" t="s">
        <v>11</v>
      </c>
      <c r="C22" s="41"/>
      <c r="D22" s="20"/>
      <c r="E22" s="78"/>
      <c r="F22" s="26">
        <v>-7510</v>
      </c>
      <c r="H22" s="53"/>
      <c r="I22" s="53"/>
      <c r="J22" s="53"/>
      <c r="K22" s="53"/>
      <c r="L22" s="53"/>
      <c r="M22" s="53"/>
    </row>
    <row r="23" spans="1:13" ht="15">
      <c r="A23" s="27" t="s">
        <v>12</v>
      </c>
      <c r="B23" s="42"/>
      <c r="C23" s="28"/>
      <c r="D23" s="43"/>
      <c r="E23" s="33">
        <f>SUM(E20:E22)</f>
        <v>0</v>
      </c>
      <c r="F23" s="33">
        <v>-38760</v>
      </c>
      <c r="H23" s="53"/>
      <c r="I23" s="53"/>
      <c r="J23" s="55"/>
      <c r="K23" s="55"/>
      <c r="L23" s="53"/>
      <c r="M23" s="55"/>
    </row>
    <row r="24" spans="1:13" ht="15">
      <c r="A24" s="27"/>
      <c r="B24" s="42"/>
      <c r="C24" s="28"/>
      <c r="D24" s="43"/>
      <c r="E24" s="33"/>
      <c r="F24" s="33"/>
      <c r="H24" s="53"/>
      <c r="I24" s="54"/>
      <c r="J24" s="55"/>
      <c r="K24" s="55"/>
      <c r="L24" s="55"/>
      <c r="M24" s="55"/>
    </row>
    <row r="25" spans="1:13" ht="15">
      <c r="A25" s="44" t="s">
        <v>13</v>
      </c>
      <c r="B25" s="44"/>
      <c r="C25" s="36"/>
      <c r="D25" s="11"/>
      <c r="E25" s="77"/>
      <c r="F25" s="30">
        <v>-790</v>
      </c>
      <c r="H25" s="53"/>
      <c r="I25" s="53"/>
      <c r="J25" s="53"/>
      <c r="K25" s="53"/>
      <c r="L25" s="53"/>
      <c r="M25" s="53"/>
    </row>
    <row r="26" spans="1:13" ht="36.75" customHeight="1">
      <c r="A26" s="45"/>
      <c r="B26" s="87" t="s">
        <v>32</v>
      </c>
      <c r="C26" s="88"/>
      <c r="D26" s="20"/>
      <c r="E26" s="46"/>
      <c r="F26" s="46"/>
      <c r="H26" s="53"/>
      <c r="I26" s="53"/>
      <c r="J26" s="55"/>
      <c r="K26" s="55"/>
      <c r="L26" s="55"/>
      <c r="M26" s="55"/>
    </row>
    <row r="27" spans="1:13" ht="15">
      <c r="A27" s="44"/>
      <c r="B27" s="44"/>
      <c r="C27" s="36"/>
      <c r="D27" s="11"/>
      <c r="E27" s="30"/>
      <c r="F27" s="30"/>
      <c r="H27" s="53"/>
      <c r="I27" s="54"/>
      <c r="J27" s="53"/>
      <c r="K27" s="53"/>
      <c r="L27" s="53"/>
      <c r="M27" s="53"/>
    </row>
    <row r="28" spans="1:13" ht="15">
      <c r="A28" s="47" t="s">
        <v>14</v>
      </c>
      <c r="B28" s="36"/>
      <c r="C28" s="36"/>
      <c r="D28" s="11"/>
      <c r="E28" s="30">
        <f>E18+E23+E25</f>
        <v>0</v>
      </c>
      <c r="F28" s="30">
        <v>38806</v>
      </c>
      <c r="H28" s="53"/>
      <c r="I28" s="54"/>
      <c r="J28" s="53"/>
      <c r="K28" s="53"/>
      <c r="L28" s="53"/>
      <c r="M28" s="53"/>
    </row>
    <row r="29" spans="1:6" ht="15">
      <c r="A29" s="47"/>
      <c r="B29" s="36"/>
      <c r="C29" s="36"/>
      <c r="D29" s="11"/>
      <c r="E29" s="38"/>
      <c r="F29" s="38"/>
    </row>
    <row r="30" spans="1:8" ht="15">
      <c r="A30" s="48"/>
      <c r="B30" s="36" t="s">
        <v>15</v>
      </c>
      <c r="C30" s="36"/>
      <c r="D30" s="11"/>
      <c r="E30" s="77"/>
      <c r="F30" s="38">
        <v>-11596</v>
      </c>
      <c r="H30" s="56"/>
    </row>
    <row r="31" spans="1:6" ht="15">
      <c r="A31" s="27" t="s">
        <v>16</v>
      </c>
      <c r="B31" s="28"/>
      <c r="C31" s="28"/>
      <c r="D31" s="43"/>
      <c r="E31" s="33">
        <f>+E28+E30</f>
        <v>0</v>
      </c>
      <c r="F31" s="33">
        <v>27210</v>
      </c>
    </row>
    <row r="32" spans="1:8" ht="15">
      <c r="A32" s="27"/>
      <c r="B32" s="28"/>
      <c r="C32" s="28"/>
      <c r="D32" s="43"/>
      <c r="E32" s="33"/>
      <c r="F32" s="33"/>
      <c r="H32" s="56"/>
    </row>
    <row r="33" spans="1:6" ht="15">
      <c r="A33" s="27"/>
      <c r="B33" s="49" t="s">
        <v>18</v>
      </c>
      <c r="C33" s="28"/>
      <c r="D33" s="43"/>
      <c r="E33" s="80">
        <f>+E31/51631.4</f>
        <v>0</v>
      </c>
      <c r="F33" s="80">
        <v>0.5270048846244727</v>
      </c>
    </row>
    <row r="34" spans="1:6" ht="15">
      <c r="A34" s="27"/>
      <c r="B34" s="49" t="s">
        <v>17</v>
      </c>
      <c r="C34" s="28"/>
      <c r="D34" s="43"/>
      <c r="E34" s="80">
        <f>+E31/51631.4</f>
        <v>0</v>
      </c>
      <c r="F34" s="80">
        <v>0.5270048846244727</v>
      </c>
    </row>
    <row r="35" spans="1:6" ht="6.75" customHeight="1" thickBot="1">
      <c r="A35" s="50"/>
      <c r="B35" s="5"/>
      <c r="C35" s="5"/>
      <c r="D35" s="5"/>
      <c r="E35" s="51"/>
      <c r="F35" s="51"/>
    </row>
    <row r="36" spans="5:6" ht="15">
      <c r="E36" s="81"/>
      <c r="F36" s="81"/>
    </row>
    <row r="37" spans="5:6" ht="15.75" thickBot="1">
      <c r="E37" s="81"/>
      <c r="F37" s="81"/>
    </row>
    <row r="38" spans="1:6" ht="18">
      <c r="A38" s="59" t="s">
        <v>21</v>
      </c>
      <c r="B38" s="60"/>
      <c r="C38" s="60"/>
      <c r="D38" s="60"/>
      <c r="E38" s="76">
        <v>41090</v>
      </c>
      <c r="F38" s="76">
        <v>40724</v>
      </c>
    </row>
    <row r="39" spans="1:6" ht="7.5" customHeight="1">
      <c r="A39" s="61"/>
      <c r="B39" s="61"/>
      <c r="C39" s="61"/>
      <c r="D39" s="61"/>
      <c r="E39" s="82"/>
      <c r="F39" s="82"/>
    </row>
    <row r="40" spans="1:6" ht="15.75" thickBot="1">
      <c r="A40" s="62" t="s">
        <v>22</v>
      </c>
      <c r="B40" s="62"/>
      <c r="C40" s="62"/>
      <c r="D40" s="62"/>
      <c r="E40" s="83">
        <v>51631400</v>
      </c>
      <c r="F40" s="83">
        <v>51631400</v>
      </c>
    </row>
    <row r="41" spans="1:6" ht="15">
      <c r="A41" s="63"/>
      <c r="B41" s="63"/>
      <c r="C41" s="63"/>
      <c r="D41" s="63"/>
      <c r="E41" s="84"/>
      <c r="F41" s="81"/>
    </row>
    <row r="42" spans="1:6" ht="15.75" thickBot="1">
      <c r="A42" s="63"/>
      <c r="B42" s="63"/>
      <c r="C42" s="63"/>
      <c r="D42" s="63"/>
      <c r="E42" s="84"/>
      <c r="F42" s="81"/>
    </row>
    <row r="43" spans="1:6" ht="18">
      <c r="A43" s="73" t="s">
        <v>23</v>
      </c>
      <c r="B43" s="64"/>
      <c r="C43" s="64"/>
      <c r="D43" s="64"/>
      <c r="E43" s="75" t="s">
        <v>30</v>
      </c>
      <c r="F43" s="75" t="s">
        <v>31</v>
      </c>
    </row>
    <row r="44" spans="1:6" ht="15">
      <c r="A44" s="72" t="s">
        <v>19</v>
      </c>
      <c r="B44" s="65"/>
      <c r="C44" s="65"/>
      <c r="D44" s="65"/>
      <c r="E44" s="14"/>
      <c r="F44" s="14"/>
    </row>
    <row r="45" spans="1:6" ht="7.5" customHeight="1">
      <c r="A45" s="66"/>
      <c r="B45" s="61"/>
      <c r="C45" s="61"/>
      <c r="D45" s="61"/>
      <c r="E45" s="9"/>
      <c r="F45" s="9"/>
    </row>
    <row r="46" spans="1:6" ht="15">
      <c r="A46" s="63" t="s">
        <v>16</v>
      </c>
      <c r="B46" s="63"/>
      <c r="C46" s="63"/>
      <c r="D46" s="63"/>
      <c r="E46" s="67">
        <f>E31</f>
        <v>0</v>
      </c>
      <c r="F46" s="67">
        <v>27210</v>
      </c>
    </row>
    <row r="47" spans="1:6" ht="15">
      <c r="A47" s="63" t="s">
        <v>27</v>
      </c>
      <c r="B47" s="63"/>
      <c r="C47" s="63"/>
      <c r="D47" s="63"/>
      <c r="E47" s="67"/>
      <c r="F47" s="67"/>
    </row>
    <row r="48" spans="1:6" ht="15">
      <c r="A48" s="74" t="s">
        <v>28</v>
      </c>
      <c r="B48" s="63"/>
      <c r="C48" s="63"/>
      <c r="D48" s="63"/>
      <c r="E48" s="67">
        <v>0</v>
      </c>
      <c r="F48" s="67">
        <v>0</v>
      </c>
    </row>
    <row r="49" spans="1:6" ht="15">
      <c r="A49" s="74" t="s">
        <v>29</v>
      </c>
      <c r="B49" s="63"/>
      <c r="C49" s="63"/>
      <c r="D49" s="63"/>
      <c r="E49" s="67">
        <f>E25*-1</f>
        <v>0</v>
      </c>
      <c r="F49" s="67">
        <v>790</v>
      </c>
    </row>
    <row r="50" spans="1:6" ht="15">
      <c r="A50" s="65" t="s">
        <v>24</v>
      </c>
      <c r="B50" s="65"/>
      <c r="C50" s="65"/>
      <c r="D50" s="65"/>
      <c r="E50" s="78"/>
      <c r="F50" s="68">
        <v>10121</v>
      </c>
    </row>
    <row r="51" spans="1:6" ht="15">
      <c r="A51" s="69" t="s">
        <v>25</v>
      </c>
      <c r="B51" s="70"/>
      <c r="C51" s="70"/>
      <c r="D51" s="70"/>
      <c r="E51" s="85">
        <f>SUM(E46:E50)</f>
        <v>0</v>
      </c>
      <c r="F51" s="85">
        <f>SUM(F46:F50)</f>
        <v>38121</v>
      </c>
    </row>
    <row r="52" spans="1:6" ht="15.75" thickBot="1">
      <c r="A52" s="71" t="s">
        <v>26</v>
      </c>
      <c r="B52" s="62"/>
      <c r="C52" s="62"/>
      <c r="D52" s="62"/>
      <c r="E52" s="86">
        <f>E51/E40*1000</f>
        <v>0</v>
      </c>
      <c r="F52" s="86">
        <f>F51/F40*1000</f>
        <v>0.7383297760665022</v>
      </c>
    </row>
    <row r="53" spans="1:5" ht="15">
      <c r="A53" s="63"/>
      <c r="B53" s="63"/>
      <c r="C53" s="63"/>
      <c r="D53" s="63"/>
      <c r="E53" s="63"/>
    </row>
  </sheetData>
  <sheetProtection/>
  <mergeCells count="1">
    <mergeCell ref="B26:C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Kiss</dc:creator>
  <cp:keywords/>
  <dc:description/>
  <cp:lastModifiedBy>Patrick Kiss</cp:lastModifiedBy>
  <dcterms:created xsi:type="dcterms:W3CDTF">2012-05-07T12:09:08Z</dcterms:created>
  <dcterms:modified xsi:type="dcterms:W3CDTF">2012-08-02T15:16:03Z</dcterms:modified>
  <cp:category/>
  <cp:version/>
  <cp:contentType/>
  <cp:contentStatus/>
</cp:coreProperties>
</file>